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ŠmG" sheetId="1" r:id="rId4"/>
    <sheet state="visible" name="GJH" sheetId="2" r:id="rId5"/>
  </sheets>
  <definedNames/>
  <calcPr/>
  <extLst>
    <ext uri="GoogleSheetsCustomDataVersion1">
      <go:sheetsCustomData xmlns:go="http://customooxmlschemas.google.com/" r:id="rId6" roundtripDataSignature="AMtx7miYCOQHs/Xg73b/CgBV+KmLVvkzvQ=="/>
    </ext>
  </extLst>
</workbook>
</file>

<file path=xl/sharedStrings.xml><?xml version="1.0" encoding="utf-8"?>
<sst xmlns="http://schemas.openxmlformats.org/spreadsheetml/2006/main" count="68" uniqueCount="46">
  <si>
    <t>Výchovno-vzdelávacie výsledky - Základná škola a 1. - 4. ročník osemročného štúdia GJH</t>
  </si>
  <si>
    <t>Počet</t>
  </si>
  <si>
    <t>Prospech</t>
  </si>
  <si>
    <t>Absencia</t>
  </si>
  <si>
    <t>Ospravedlnené</t>
  </si>
  <si>
    <t>Neospravedlnené</t>
  </si>
  <si>
    <t>Trieda</t>
  </si>
  <si>
    <t>Počet žiakov</t>
  </si>
  <si>
    <t>Prospeli</t>
  </si>
  <si>
    <t>Neprospeli</t>
  </si>
  <si>
    <t>Neklasifikovaní</t>
  </si>
  <si>
    <t>hodiny spolu</t>
  </si>
  <si>
    <t>hod. na žiaka</t>
  </si>
  <si>
    <t>dvojky zo správania</t>
  </si>
  <si>
    <t>I.PYP SJ</t>
  </si>
  <si>
    <t>II.PYP SJ</t>
  </si>
  <si>
    <t>III.PYP SJ</t>
  </si>
  <si>
    <t>IV.PYP SJ</t>
  </si>
  <si>
    <t>V.PYP SJ</t>
  </si>
  <si>
    <t>VI.A</t>
  </si>
  <si>
    <t>VII.A</t>
  </si>
  <si>
    <t>VIII.A</t>
  </si>
  <si>
    <t>IX.A</t>
  </si>
  <si>
    <t>Prima</t>
  </si>
  <si>
    <t>Sekunda</t>
  </si>
  <si>
    <t>Tercia</t>
  </si>
  <si>
    <t>Kvarta</t>
  </si>
  <si>
    <t>Spolu:</t>
  </si>
  <si>
    <t>Výchovno-vzdelávacie výsledky -  4- a 5-ročného štúdia a vyšších ročníkov osemročného štúdia</t>
  </si>
  <si>
    <t>Kvinta</t>
  </si>
  <si>
    <t>Sexta</t>
  </si>
  <si>
    <t>Septima</t>
  </si>
  <si>
    <t>Oktáva</t>
  </si>
  <si>
    <t>1A</t>
  </si>
  <si>
    <t>2A</t>
  </si>
  <si>
    <t>3A</t>
  </si>
  <si>
    <t>4A</t>
  </si>
  <si>
    <t>5A</t>
  </si>
  <si>
    <t>1B</t>
  </si>
  <si>
    <t>1C</t>
  </si>
  <si>
    <t>2B</t>
  </si>
  <si>
    <t>2C</t>
  </si>
  <si>
    <t>3B</t>
  </si>
  <si>
    <t>3C</t>
  </si>
  <si>
    <t>4B</t>
  </si>
  <si>
    <t>4C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</si>
</sst>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sz val="14.0"/>
      <color theme="1"/>
      <name val="Calibri"/>
    </font>
    <font>
      <sz val="20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/>
    <font>
      <sz val="11.0"/>
      <color theme="1"/>
    </font>
  </fonts>
  <fills count="5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</fills>
  <borders count="34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0" fontId="4" numFmtId="0" xfId="0" applyBorder="1" applyFont="1"/>
    <xf borderId="2" fillId="0" fontId="3" numFmtId="0" xfId="0" applyAlignment="1" applyBorder="1" applyFont="1">
      <alignment horizontal="center"/>
    </xf>
    <xf borderId="3" fillId="0" fontId="3" numFmtId="0" xfId="0" applyAlignment="1" applyBorder="1" applyFont="1">
      <alignment horizontal="center"/>
    </xf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2" fontId="3" numFmtId="0" xfId="0" applyAlignment="1" applyBorder="1" applyFill="1" applyFont="1">
      <alignment horizontal="center" shrinkToFit="0" vertical="center" wrapText="1"/>
    </xf>
    <xf borderId="8" fillId="3" fontId="4" numFmtId="0" xfId="0" applyAlignment="1" applyBorder="1" applyFill="1" applyFont="1">
      <alignment horizontal="center" shrinkToFit="0" vertical="center" wrapText="1"/>
    </xf>
    <xf borderId="9" fillId="3" fontId="4" numFmtId="0" xfId="0" applyAlignment="1" applyBorder="1" applyFont="1">
      <alignment horizontal="center" shrinkToFit="0" vertical="center" wrapText="1"/>
    </xf>
    <xf borderId="10" fillId="3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11" fillId="2" fontId="3" numFmtId="0" xfId="0" applyBorder="1" applyFont="1"/>
    <xf borderId="12" fillId="0" fontId="6" numFmtId="0" xfId="0" applyBorder="1" applyFont="1"/>
    <xf borderId="13" fillId="0" fontId="6" numFmtId="0" xfId="0" applyBorder="1" applyFont="1"/>
    <xf borderId="14" fillId="0" fontId="6" numFmtId="0" xfId="0" applyBorder="1" applyFont="1"/>
    <xf borderId="12" fillId="0" fontId="6" numFmtId="0" xfId="0" applyAlignment="1" applyBorder="1" applyFont="1">
      <alignment readingOrder="0"/>
    </xf>
    <xf borderId="13" fillId="0" fontId="4" numFmtId="2" xfId="0" applyBorder="1" applyFont="1" applyNumberFormat="1"/>
    <xf borderId="15" fillId="0" fontId="6" numFmtId="0" xfId="0" applyBorder="1" applyFont="1"/>
    <xf borderId="16" fillId="2" fontId="3" numFmtId="0" xfId="0" applyBorder="1" applyFont="1"/>
    <xf borderId="17" fillId="2" fontId="3" numFmtId="0" xfId="0" applyBorder="1" applyFont="1"/>
    <xf borderId="18" fillId="0" fontId="6" numFmtId="0" xfId="0" applyAlignment="1" applyBorder="1" applyFont="1">
      <alignment readingOrder="0"/>
    </xf>
    <xf borderId="19" fillId="0" fontId="6" numFmtId="0" xfId="0" applyBorder="1" applyFont="1"/>
    <xf borderId="13" fillId="0" fontId="6" numFmtId="0" xfId="0" applyAlignment="1" applyBorder="1" applyFont="1">
      <alignment readingOrder="0"/>
    </xf>
    <xf borderId="20" fillId="2" fontId="3" numFmtId="0" xfId="0" applyBorder="1" applyFont="1"/>
    <xf borderId="21" fillId="0" fontId="6" numFmtId="0" xfId="0" applyAlignment="1" applyBorder="1" applyFont="1">
      <alignment readingOrder="0"/>
    </xf>
    <xf borderId="22" fillId="0" fontId="6" numFmtId="0" xfId="0" applyAlignment="1" applyBorder="1" applyFont="1">
      <alignment readingOrder="0"/>
    </xf>
    <xf borderId="22" fillId="0" fontId="6" numFmtId="0" xfId="0" applyBorder="1" applyFont="1"/>
    <xf borderId="22" fillId="0" fontId="4" numFmtId="2" xfId="0" applyBorder="1" applyFont="1" applyNumberFormat="1"/>
    <xf borderId="23" fillId="0" fontId="6" numFmtId="0" xfId="0" applyBorder="1" applyFont="1"/>
    <xf borderId="24" fillId="2" fontId="3" numFmtId="0" xfId="0" applyBorder="1" applyFont="1"/>
    <xf borderId="2" fillId="4" fontId="3" numFmtId="0" xfId="0" applyBorder="1" applyFill="1" applyFont="1"/>
    <xf borderId="25" fillId="4" fontId="3" numFmtId="0" xfId="0" applyBorder="1" applyFont="1"/>
    <xf borderId="26" fillId="3" fontId="4" numFmtId="0" xfId="0" applyAlignment="1" applyBorder="1" applyFont="1">
      <alignment horizontal="center" shrinkToFit="0" vertical="center" wrapText="1"/>
    </xf>
    <xf borderId="27" fillId="3" fontId="4" numFmtId="0" xfId="0" applyAlignment="1" applyBorder="1" applyFont="1">
      <alignment horizontal="center" shrinkToFit="0" vertical="center" wrapText="1"/>
    </xf>
    <xf borderId="28" fillId="3" fontId="4" numFmtId="0" xfId="0" applyAlignment="1" applyBorder="1" applyFont="1">
      <alignment horizontal="center" shrinkToFit="0" vertical="center" wrapText="1"/>
    </xf>
    <xf borderId="29" fillId="0" fontId="6" numFmtId="0" xfId="0" applyBorder="1" applyFont="1"/>
    <xf borderId="30" fillId="0" fontId="6" numFmtId="0" xfId="0" applyBorder="1" applyFont="1"/>
    <xf borderId="30" fillId="0" fontId="6" numFmtId="0" xfId="0" applyAlignment="1" applyBorder="1" applyFont="1">
      <alignment readingOrder="0"/>
    </xf>
    <xf borderId="30" fillId="0" fontId="4" numFmtId="2" xfId="0" applyBorder="1" applyFont="1" applyNumberFormat="1"/>
    <xf borderId="31" fillId="0" fontId="6" numFmtId="0" xfId="0" applyBorder="1" applyFont="1"/>
    <xf borderId="13" fillId="0" fontId="4" numFmtId="0" xfId="0" applyBorder="1" applyFont="1"/>
    <xf borderId="32" fillId="2" fontId="3" numFmtId="0" xfId="0" applyBorder="1" applyFont="1"/>
    <xf borderId="22" fillId="0" fontId="4" numFmtId="0" xfId="0" applyBorder="1" applyFont="1"/>
    <xf borderId="33" fillId="2" fontId="3" numFmtId="0" xfId="0" applyBorder="1" applyFont="1"/>
    <xf borderId="1" fillId="4" fontId="3" numFmtId="0" xfId="0" applyBorder="1" applyFont="1"/>
    <xf borderId="7" fillId="4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88"/>
    <col customWidth="1" min="5" max="5" width="14.0"/>
    <col customWidth="1" min="6" max="26" width="7.63"/>
  </cols>
  <sheetData>
    <row r="1" ht="37.5" customHeight="1"/>
    <row r="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>
      <c r="A6" s="4"/>
      <c r="B6" s="5" t="s">
        <v>1</v>
      </c>
      <c r="C6" s="6" t="s">
        <v>2</v>
      </c>
      <c r="D6" s="7"/>
      <c r="E6" s="8"/>
      <c r="F6" s="6" t="s">
        <v>3</v>
      </c>
      <c r="G6" s="8"/>
      <c r="H6" s="6" t="s">
        <v>4</v>
      </c>
      <c r="I6" s="8"/>
      <c r="J6" s="6" t="s">
        <v>5</v>
      </c>
      <c r="K6" s="7"/>
      <c r="L6" s="9"/>
    </row>
    <row r="7" ht="51.75" customHeight="1">
      <c r="A7" s="10" t="s">
        <v>6</v>
      </c>
      <c r="B7" s="11" t="s">
        <v>7</v>
      </c>
      <c r="C7" s="12" t="s">
        <v>8</v>
      </c>
      <c r="D7" s="12" t="s">
        <v>9</v>
      </c>
      <c r="E7" s="12" t="s">
        <v>10</v>
      </c>
      <c r="F7" s="11" t="s">
        <v>11</v>
      </c>
      <c r="G7" s="12" t="s">
        <v>12</v>
      </c>
      <c r="H7" s="12" t="s">
        <v>11</v>
      </c>
      <c r="I7" s="12" t="s">
        <v>12</v>
      </c>
      <c r="J7" s="12" t="s">
        <v>11</v>
      </c>
      <c r="K7" s="12" t="s">
        <v>12</v>
      </c>
      <c r="L7" s="13" t="s">
        <v>13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>
      <c r="A8" s="15" t="s">
        <v>14</v>
      </c>
      <c r="B8" s="16">
        <v>22.0</v>
      </c>
      <c r="C8" s="16">
        <v>22.0</v>
      </c>
      <c r="D8" s="17">
        <v>0.0</v>
      </c>
      <c r="E8" s="18">
        <v>0.0</v>
      </c>
      <c r="F8" s="19">
        <v>1096.0</v>
      </c>
      <c r="G8" s="20">
        <f t="shared" ref="G8:G20" si="1">F8/B8</f>
        <v>49.81818182</v>
      </c>
      <c r="H8" s="19">
        <v>1096.0</v>
      </c>
      <c r="I8" s="20">
        <f t="shared" ref="I8:I20" si="2">H8/B8</f>
        <v>49.81818182</v>
      </c>
      <c r="J8" s="17">
        <v>0.0</v>
      </c>
      <c r="K8" s="17">
        <v>0.0</v>
      </c>
      <c r="L8" s="21">
        <v>0.0</v>
      </c>
    </row>
    <row r="9">
      <c r="A9" s="22" t="s">
        <v>15</v>
      </c>
      <c r="B9" s="16">
        <v>22.0</v>
      </c>
      <c r="C9" s="16">
        <v>22.0</v>
      </c>
      <c r="D9" s="17">
        <v>0.0</v>
      </c>
      <c r="E9" s="18">
        <v>0.0</v>
      </c>
      <c r="F9" s="19">
        <v>541.0</v>
      </c>
      <c r="G9" s="20">
        <f t="shared" si="1"/>
        <v>24.59090909</v>
      </c>
      <c r="H9" s="19">
        <v>541.0</v>
      </c>
      <c r="I9" s="20">
        <f t="shared" si="2"/>
        <v>24.59090909</v>
      </c>
      <c r="J9" s="17">
        <v>0.0</v>
      </c>
      <c r="K9" s="17">
        <v>0.0</v>
      </c>
      <c r="L9" s="21">
        <v>0.0</v>
      </c>
    </row>
    <row r="10">
      <c r="A10" s="22" t="s">
        <v>16</v>
      </c>
      <c r="B10" s="16">
        <v>22.0</v>
      </c>
      <c r="C10" s="16">
        <v>22.0</v>
      </c>
      <c r="D10" s="17">
        <v>0.0</v>
      </c>
      <c r="E10" s="18">
        <v>0.0</v>
      </c>
      <c r="F10" s="19">
        <v>538.0</v>
      </c>
      <c r="G10" s="20">
        <f t="shared" si="1"/>
        <v>24.45454545</v>
      </c>
      <c r="H10" s="19">
        <v>538.0</v>
      </c>
      <c r="I10" s="20">
        <f t="shared" si="2"/>
        <v>24.45454545</v>
      </c>
      <c r="J10" s="17">
        <v>0.0</v>
      </c>
      <c r="K10" s="17">
        <v>0.0</v>
      </c>
      <c r="L10" s="21">
        <v>0.0</v>
      </c>
    </row>
    <row r="11">
      <c r="A11" s="22" t="s">
        <v>17</v>
      </c>
      <c r="B11" s="19">
        <v>22.0</v>
      </c>
      <c r="C11" s="19">
        <v>22.0</v>
      </c>
      <c r="D11" s="17">
        <v>0.0</v>
      </c>
      <c r="E11" s="18">
        <v>0.0</v>
      </c>
      <c r="F11" s="19">
        <v>903.0</v>
      </c>
      <c r="G11" s="20">
        <f t="shared" si="1"/>
        <v>41.04545455</v>
      </c>
      <c r="H11" s="19">
        <v>903.0</v>
      </c>
      <c r="I11" s="20">
        <f t="shared" si="2"/>
        <v>41.04545455</v>
      </c>
      <c r="J11" s="17">
        <v>0.0</v>
      </c>
      <c r="K11" s="17">
        <v>0.0</v>
      </c>
      <c r="L11" s="21">
        <v>0.0</v>
      </c>
    </row>
    <row r="12">
      <c r="A12" s="22" t="s">
        <v>18</v>
      </c>
      <c r="B12" s="19">
        <v>26.0</v>
      </c>
      <c r="C12" s="19">
        <v>26.0</v>
      </c>
      <c r="D12" s="17">
        <v>0.0</v>
      </c>
      <c r="E12" s="18">
        <v>0.0</v>
      </c>
      <c r="F12" s="19">
        <v>1018.0</v>
      </c>
      <c r="G12" s="20">
        <f t="shared" si="1"/>
        <v>39.15384615</v>
      </c>
      <c r="H12" s="19">
        <v>1018.0</v>
      </c>
      <c r="I12" s="20">
        <f t="shared" si="2"/>
        <v>39.15384615</v>
      </c>
      <c r="J12" s="17">
        <v>0.0</v>
      </c>
      <c r="K12" s="17">
        <v>0.0</v>
      </c>
      <c r="L12" s="21">
        <v>0.0</v>
      </c>
    </row>
    <row r="13">
      <c r="A13" s="23" t="s">
        <v>19</v>
      </c>
      <c r="B13" s="24">
        <v>26.0</v>
      </c>
      <c r="C13" s="24">
        <v>26.0</v>
      </c>
      <c r="D13" s="18">
        <v>0.0</v>
      </c>
      <c r="E13" s="18">
        <v>0.0</v>
      </c>
      <c r="F13" s="24">
        <v>853.0</v>
      </c>
      <c r="G13" s="20">
        <f t="shared" si="1"/>
        <v>32.80769231</v>
      </c>
      <c r="H13" s="24">
        <v>853.0</v>
      </c>
      <c r="I13" s="20">
        <f t="shared" si="2"/>
        <v>32.80769231</v>
      </c>
      <c r="J13" s="18">
        <v>0.0</v>
      </c>
      <c r="K13" s="18">
        <v>0.0</v>
      </c>
      <c r="L13" s="25">
        <v>0.0</v>
      </c>
    </row>
    <row r="14">
      <c r="A14" s="22" t="s">
        <v>20</v>
      </c>
      <c r="B14" s="19">
        <v>28.0</v>
      </c>
      <c r="C14" s="19">
        <v>28.0</v>
      </c>
      <c r="D14" s="17">
        <v>0.0</v>
      </c>
      <c r="E14" s="26">
        <v>0.0</v>
      </c>
      <c r="F14" s="19">
        <v>1178.0</v>
      </c>
      <c r="G14" s="20">
        <f t="shared" si="1"/>
        <v>42.07142857</v>
      </c>
      <c r="H14" s="19">
        <v>1178.0</v>
      </c>
      <c r="I14" s="20">
        <f t="shared" si="2"/>
        <v>42.07142857</v>
      </c>
      <c r="J14" s="17">
        <v>0.0</v>
      </c>
      <c r="K14" s="17">
        <v>0.0</v>
      </c>
      <c r="L14" s="21">
        <v>0.0</v>
      </c>
    </row>
    <row r="15">
      <c r="A15" s="22" t="s">
        <v>21</v>
      </c>
      <c r="B15" s="19">
        <v>26.0</v>
      </c>
      <c r="C15" s="19">
        <v>26.0</v>
      </c>
      <c r="D15" s="17">
        <v>0.0</v>
      </c>
      <c r="E15" s="17">
        <v>0.0</v>
      </c>
      <c r="F15" s="19">
        <v>937.0</v>
      </c>
      <c r="G15" s="20">
        <f t="shared" si="1"/>
        <v>36.03846154</v>
      </c>
      <c r="H15" s="19">
        <v>937.0</v>
      </c>
      <c r="I15" s="20">
        <f t="shared" si="2"/>
        <v>36.03846154</v>
      </c>
      <c r="J15" s="17">
        <v>0.0</v>
      </c>
      <c r="K15" s="17">
        <v>0.0</v>
      </c>
      <c r="L15" s="21">
        <v>0.0</v>
      </c>
    </row>
    <row r="16">
      <c r="A16" s="22" t="s">
        <v>22</v>
      </c>
      <c r="B16" s="19">
        <v>19.0</v>
      </c>
      <c r="C16" s="19">
        <v>19.0</v>
      </c>
      <c r="D16" s="17">
        <v>0.0</v>
      </c>
      <c r="E16" s="17">
        <v>0.0</v>
      </c>
      <c r="F16" s="19">
        <v>1025.0</v>
      </c>
      <c r="G16" s="20">
        <f t="shared" si="1"/>
        <v>53.94736842</v>
      </c>
      <c r="H16" s="19">
        <v>1025.0</v>
      </c>
      <c r="I16" s="20">
        <f t="shared" si="2"/>
        <v>53.94736842</v>
      </c>
      <c r="J16" s="17">
        <v>0.0</v>
      </c>
      <c r="K16" s="17">
        <v>0.0</v>
      </c>
      <c r="L16" s="21">
        <v>0.0</v>
      </c>
    </row>
    <row r="17">
      <c r="A17" s="22" t="s">
        <v>23</v>
      </c>
      <c r="B17" s="19">
        <v>28.0</v>
      </c>
      <c r="C17" s="26">
        <v>28.0</v>
      </c>
      <c r="D17" s="17">
        <v>0.0</v>
      </c>
      <c r="E17" s="17">
        <v>0.0</v>
      </c>
      <c r="F17" s="26">
        <v>599.0</v>
      </c>
      <c r="G17" s="20">
        <f t="shared" si="1"/>
        <v>21.39285714</v>
      </c>
      <c r="H17" s="26">
        <v>599.0</v>
      </c>
      <c r="I17" s="20">
        <f t="shared" si="2"/>
        <v>21.39285714</v>
      </c>
      <c r="J17" s="17">
        <v>0.0</v>
      </c>
      <c r="K17" s="17">
        <v>0.0</v>
      </c>
      <c r="L17" s="21">
        <v>0.0</v>
      </c>
    </row>
    <row r="18">
      <c r="A18" s="22" t="s">
        <v>24</v>
      </c>
      <c r="B18" s="19">
        <v>30.0</v>
      </c>
      <c r="C18" s="26">
        <v>30.0</v>
      </c>
      <c r="D18" s="17">
        <v>0.0</v>
      </c>
      <c r="E18" s="17">
        <v>0.0</v>
      </c>
      <c r="F18" s="26">
        <v>770.0</v>
      </c>
      <c r="G18" s="20">
        <f t="shared" si="1"/>
        <v>25.66666667</v>
      </c>
      <c r="H18" s="26">
        <v>770.0</v>
      </c>
      <c r="I18" s="20">
        <f t="shared" si="2"/>
        <v>25.66666667</v>
      </c>
      <c r="J18" s="17">
        <v>0.0</v>
      </c>
      <c r="K18" s="17">
        <v>0.0</v>
      </c>
      <c r="L18" s="21">
        <v>0.0</v>
      </c>
    </row>
    <row r="19">
      <c r="A19" s="22" t="s">
        <v>25</v>
      </c>
      <c r="B19" s="19">
        <v>25.0</v>
      </c>
      <c r="C19" s="26">
        <v>25.0</v>
      </c>
      <c r="D19" s="17">
        <v>0.0</v>
      </c>
      <c r="E19" s="17">
        <v>0.0</v>
      </c>
      <c r="F19" s="26">
        <v>846.0</v>
      </c>
      <c r="G19" s="20">
        <f t="shared" si="1"/>
        <v>33.84</v>
      </c>
      <c r="H19" s="26">
        <v>846.0</v>
      </c>
      <c r="I19" s="20">
        <f t="shared" si="2"/>
        <v>33.84</v>
      </c>
      <c r="J19" s="17">
        <v>0.0</v>
      </c>
      <c r="K19" s="17">
        <v>0.0</v>
      </c>
      <c r="L19" s="21">
        <v>0.0</v>
      </c>
    </row>
    <row r="20">
      <c r="A20" s="27" t="s">
        <v>26</v>
      </c>
      <c r="B20" s="28">
        <v>29.0</v>
      </c>
      <c r="C20" s="29">
        <v>29.0</v>
      </c>
      <c r="D20" s="30">
        <v>0.0</v>
      </c>
      <c r="E20" s="30">
        <v>0.0</v>
      </c>
      <c r="F20" s="29">
        <v>773.0</v>
      </c>
      <c r="G20" s="31">
        <f t="shared" si="1"/>
        <v>26.65517241</v>
      </c>
      <c r="H20" s="29">
        <v>773.0</v>
      </c>
      <c r="I20" s="31">
        <f t="shared" si="2"/>
        <v>26.65517241</v>
      </c>
      <c r="J20" s="30">
        <v>0.0</v>
      </c>
      <c r="K20" s="30">
        <v>0.0</v>
      </c>
      <c r="L20" s="32">
        <v>0.0</v>
      </c>
    </row>
    <row r="21" ht="15.75" customHeight="1">
      <c r="A21" s="33" t="s">
        <v>27</v>
      </c>
      <c r="B21" s="34">
        <f t="shared" ref="B21:F21" si="3">SUM(B8:B20)</f>
        <v>325</v>
      </c>
      <c r="C21" s="34">
        <f t="shared" si="3"/>
        <v>325</v>
      </c>
      <c r="D21" s="34">
        <f t="shared" si="3"/>
        <v>0</v>
      </c>
      <c r="E21" s="34">
        <f t="shared" si="3"/>
        <v>0</v>
      </c>
      <c r="F21" s="34">
        <f t="shared" si="3"/>
        <v>11077</v>
      </c>
      <c r="G21" s="34"/>
      <c r="H21" s="34">
        <f>SUM(H8:H20)</f>
        <v>11077</v>
      </c>
      <c r="I21" s="34"/>
      <c r="J21" s="34">
        <f t="shared" ref="J21:L21" si="4">SUM(J8:J20)</f>
        <v>0</v>
      </c>
      <c r="K21" s="34">
        <f t="shared" si="4"/>
        <v>0</v>
      </c>
      <c r="L21" s="35">
        <f t="shared" si="4"/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6:E6"/>
    <mergeCell ref="F6:G6"/>
    <mergeCell ref="H6:I6"/>
    <mergeCell ref="J6:L6"/>
  </mergeCells>
  <printOptions/>
  <pageMargins bottom="0.75" footer="0.0" header="0.0" left="0.7" right="0.7" top="0.75"/>
  <pageSetup paperSize="9" orientation="landscape"/>
  <headerFooter>
    <oddHeader>&amp;Rpríloha č. 1/b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88"/>
    <col customWidth="1" min="5" max="5" width="14.0"/>
    <col customWidth="1" min="6" max="26" width="7.63"/>
  </cols>
  <sheetData>
    <row r="1" ht="37.5" customHeight="1"/>
    <row r="2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>
      <c r="A6" s="4"/>
      <c r="B6" s="5" t="s">
        <v>1</v>
      </c>
      <c r="C6" s="6" t="s">
        <v>2</v>
      </c>
      <c r="D6" s="7"/>
      <c r="E6" s="8"/>
      <c r="F6" s="6" t="s">
        <v>3</v>
      </c>
      <c r="G6" s="8"/>
      <c r="H6" s="6" t="s">
        <v>4</v>
      </c>
      <c r="I6" s="8"/>
      <c r="J6" s="6" t="s">
        <v>5</v>
      </c>
      <c r="K6" s="7"/>
      <c r="L6" s="9"/>
    </row>
    <row r="7" ht="51.75" customHeight="1">
      <c r="A7" s="10" t="s">
        <v>6</v>
      </c>
      <c r="B7" s="36" t="s">
        <v>7</v>
      </c>
      <c r="C7" s="37" t="s">
        <v>8</v>
      </c>
      <c r="D7" s="37" t="s">
        <v>9</v>
      </c>
      <c r="E7" s="37" t="s">
        <v>10</v>
      </c>
      <c r="F7" s="36" t="s">
        <v>11</v>
      </c>
      <c r="G7" s="37" t="s">
        <v>12</v>
      </c>
      <c r="H7" s="37" t="s">
        <v>11</v>
      </c>
      <c r="I7" s="37" t="s">
        <v>12</v>
      </c>
      <c r="J7" s="37" t="s">
        <v>11</v>
      </c>
      <c r="K7" s="37" t="s">
        <v>12</v>
      </c>
      <c r="L7" s="38" t="s">
        <v>13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>
      <c r="A8" s="15" t="s">
        <v>29</v>
      </c>
      <c r="B8" s="39">
        <v>31.0</v>
      </c>
      <c r="C8" s="40">
        <v>31.0</v>
      </c>
      <c r="D8" s="40">
        <v>0.0</v>
      </c>
      <c r="E8" s="40">
        <v>0.0</v>
      </c>
      <c r="F8" s="41">
        <v>731.0</v>
      </c>
      <c r="G8" s="42">
        <f t="shared" ref="G8:G24" si="1">F8/B8</f>
        <v>23.58064516</v>
      </c>
      <c r="H8" s="41">
        <v>731.0</v>
      </c>
      <c r="I8" s="42">
        <f t="shared" ref="I8:I24" si="2">H8/B8</f>
        <v>23.58064516</v>
      </c>
      <c r="J8" s="41">
        <v>0.0</v>
      </c>
      <c r="K8" s="42">
        <f t="shared" ref="K8:K24" si="3">J8/B8</f>
        <v>0</v>
      </c>
      <c r="L8" s="43">
        <v>0.0</v>
      </c>
    </row>
    <row r="9">
      <c r="A9" s="22" t="s">
        <v>30</v>
      </c>
      <c r="B9" s="16">
        <v>31.0</v>
      </c>
      <c r="C9" s="26">
        <v>30.0</v>
      </c>
      <c r="D9" s="17">
        <v>0.0</v>
      </c>
      <c r="E9" s="26">
        <v>1.0</v>
      </c>
      <c r="F9" s="26">
        <v>1278.0</v>
      </c>
      <c r="G9" s="20">
        <f t="shared" si="1"/>
        <v>41.22580645</v>
      </c>
      <c r="H9" s="26">
        <v>1269.0</v>
      </c>
      <c r="I9" s="20">
        <f t="shared" si="2"/>
        <v>40.93548387</v>
      </c>
      <c r="J9" s="26">
        <v>9.0</v>
      </c>
      <c r="K9" s="20">
        <f t="shared" si="3"/>
        <v>0.2903225806</v>
      </c>
      <c r="L9" s="21">
        <v>0.0</v>
      </c>
    </row>
    <row r="10">
      <c r="A10" s="22" t="s">
        <v>31</v>
      </c>
      <c r="B10" s="19">
        <v>27.0</v>
      </c>
      <c r="C10" s="26">
        <v>27.0</v>
      </c>
      <c r="D10" s="17">
        <v>0.0</v>
      </c>
      <c r="E10" s="17">
        <v>0.0</v>
      </c>
      <c r="F10" s="26">
        <v>883.0</v>
      </c>
      <c r="G10" s="20">
        <f t="shared" si="1"/>
        <v>32.7037037</v>
      </c>
      <c r="H10" s="26">
        <v>883.0</v>
      </c>
      <c r="I10" s="20">
        <f t="shared" si="2"/>
        <v>32.7037037</v>
      </c>
      <c r="J10" s="26">
        <v>0.0</v>
      </c>
      <c r="K10" s="20">
        <f t="shared" si="3"/>
        <v>0</v>
      </c>
      <c r="L10" s="21">
        <v>0.0</v>
      </c>
    </row>
    <row r="11">
      <c r="A11" s="22" t="s">
        <v>32</v>
      </c>
      <c r="B11" s="19">
        <v>28.0</v>
      </c>
      <c r="C11" s="26">
        <v>28.0</v>
      </c>
      <c r="D11" s="17">
        <v>0.0</v>
      </c>
      <c r="E11" s="17">
        <v>0.0</v>
      </c>
      <c r="F11" s="26">
        <v>499.0</v>
      </c>
      <c r="G11" s="20">
        <f t="shared" si="1"/>
        <v>17.82142857</v>
      </c>
      <c r="H11" s="44">
        <f t="shared" ref="H11:H16" si="4">F11-J11</f>
        <v>497</v>
      </c>
      <c r="I11" s="20">
        <f t="shared" si="2"/>
        <v>17.75</v>
      </c>
      <c r="J11" s="26">
        <v>2.0</v>
      </c>
      <c r="K11" s="20">
        <f t="shared" si="3"/>
        <v>0.07142857143</v>
      </c>
      <c r="L11" s="21">
        <v>0.0</v>
      </c>
    </row>
    <row r="12">
      <c r="A12" s="22" t="s">
        <v>33</v>
      </c>
      <c r="B12" s="16">
        <v>34.0</v>
      </c>
      <c r="C12" s="17">
        <v>34.0</v>
      </c>
      <c r="D12" s="17">
        <v>0.0</v>
      </c>
      <c r="E12" s="17">
        <v>0.0</v>
      </c>
      <c r="F12" s="26">
        <v>548.0</v>
      </c>
      <c r="G12" s="20">
        <f t="shared" si="1"/>
        <v>16.11764706</v>
      </c>
      <c r="H12" s="44">
        <f t="shared" si="4"/>
        <v>548</v>
      </c>
      <c r="I12" s="20">
        <f t="shared" si="2"/>
        <v>16.11764706</v>
      </c>
      <c r="J12" s="17">
        <v>0.0</v>
      </c>
      <c r="K12" s="20">
        <f t="shared" si="3"/>
        <v>0</v>
      </c>
      <c r="L12" s="21">
        <v>0.0</v>
      </c>
    </row>
    <row r="13">
      <c r="A13" s="23" t="s">
        <v>34</v>
      </c>
      <c r="B13" s="16">
        <v>33.0</v>
      </c>
      <c r="C13" s="17">
        <v>33.0</v>
      </c>
      <c r="D13" s="17">
        <v>0.0</v>
      </c>
      <c r="E13" s="17">
        <v>0.0</v>
      </c>
      <c r="F13" s="26">
        <v>1093.0</v>
      </c>
      <c r="G13" s="20">
        <f t="shared" si="1"/>
        <v>33.12121212</v>
      </c>
      <c r="H13" s="44">
        <f t="shared" si="4"/>
        <v>1093</v>
      </c>
      <c r="I13" s="20">
        <f t="shared" si="2"/>
        <v>33.12121212</v>
      </c>
      <c r="J13" s="17">
        <v>0.0</v>
      </c>
      <c r="K13" s="20">
        <f t="shared" si="3"/>
        <v>0</v>
      </c>
      <c r="L13" s="21">
        <v>0.0</v>
      </c>
    </row>
    <row r="14">
      <c r="A14" s="22" t="s">
        <v>35</v>
      </c>
      <c r="B14" s="19">
        <v>32.0</v>
      </c>
      <c r="C14" s="17">
        <v>31.0</v>
      </c>
      <c r="D14" s="17">
        <v>0.0</v>
      </c>
      <c r="E14" s="26">
        <v>1.0</v>
      </c>
      <c r="F14" s="26">
        <v>1376.0</v>
      </c>
      <c r="G14" s="20">
        <f t="shared" si="1"/>
        <v>43</v>
      </c>
      <c r="H14" s="44">
        <f t="shared" si="4"/>
        <v>1371</v>
      </c>
      <c r="I14" s="20">
        <f t="shared" si="2"/>
        <v>42.84375</v>
      </c>
      <c r="J14" s="17">
        <v>5.0</v>
      </c>
      <c r="K14" s="20">
        <f t="shared" si="3"/>
        <v>0.15625</v>
      </c>
      <c r="L14" s="21">
        <v>0.0</v>
      </c>
    </row>
    <row r="15">
      <c r="A15" s="22" t="s">
        <v>36</v>
      </c>
      <c r="B15" s="19">
        <v>28.0</v>
      </c>
      <c r="C15" s="26">
        <v>25.0</v>
      </c>
      <c r="D15" s="17">
        <v>0.0</v>
      </c>
      <c r="E15" s="26">
        <v>3.0</v>
      </c>
      <c r="F15" s="26">
        <v>1441.0</v>
      </c>
      <c r="G15" s="20">
        <f t="shared" si="1"/>
        <v>51.46428571</v>
      </c>
      <c r="H15" s="44">
        <f t="shared" si="4"/>
        <v>1441</v>
      </c>
      <c r="I15" s="20">
        <f t="shared" si="2"/>
        <v>51.46428571</v>
      </c>
      <c r="J15" s="17">
        <v>0.0</v>
      </c>
      <c r="K15" s="20">
        <f t="shared" si="3"/>
        <v>0</v>
      </c>
      <c r="L15" s="21">
        <v>0.0</v>
      </c>
    </row>
    <row r="16">
      <c r="A16" s="22" t="s">
        <v>37</v>
      </c>
      <c r="B16" s="19">
        <v>28.0</v>
      </c>
      <c r="C16" s="26">
        <v>28.0</v>
      </c>
      <c r="D16" s="17">
        <v>0.0</v>
      </c>
      <c r="E16" s="17">
        <v>1.0</v>
      </c>
      <c r="F16" s="26">
        <v>588.0</v>
      </c>
      <c r="G16" s="20">
        <f t="shared" si="1"/>
        <v>21</v>
      </c>
      <c r="H16" s="44">
        <f t="shared" si="4"/>
        <v>588</v>
      </c>
      <c r="I16" s="20">
        <f t="shared" si="2"/>
        <v>21</v>
      </c>
      <c r="J16" s="17">
        <v>0.0</v>
      </c>
      <c r="K16" s="20">
        <f t="shared" si="3"/>
        <v>0</v>
      </c>
      <c r="L16" s="21">
        <v>0.0</v>
      </c>
    </row>
    <row r="17">
      <c r="A17" s="22" t="s">
        <v>38</v>
      </c>
      <c r="B17" s="19">
        <v>33.0</v>
      </c>
      <c r="C17" s="26">
        <v>33.0</v>
      </c>
      <c r="D17" s="17">
        <v>0.0</v>
      </c>
      <c r="E17" s="17">
        <v>0.0</v>
      </c>
      <c r="F17" s="26">
        <v>523.0</v>
      </c>
      <c r="G17" s="20">
        <f t="shared" si="1"/>
        <v>15.84848485</v>
      </c>
      <c r="H17" s="26">
        <v>523.0</v>
      </c>
      <c r="I17" s="20">
        <f t="shared" si="2"/>
        <v>15.84848485</v>
      </c>
      <c r="J17" s="26">
        <v>0.0</v>
      </c>
      <c r="K17" s="20">
        <f t="shared" si="3"/>
        <v>0</v>
      </c>
      <c r="L17" s="21">
        <v>0.0</v>
      </c>
    </row>
    <row r="18">
      <c r="A18" s="22" t="s">
        <v>39</v>
      </c>
      <c r="B18" s="16">
        <v>33.0</v>
      </c>
      <c r="C18" s="26">
        <v>33.0</v>
      </c>
      <c r="D18" s="17">
        <v>0.0</v>
      </c>
      <c r="E18" s="26">
        <v>0.0</v>
      </c>
      <c r="F18" s="26">
        <v>623.0</v>
      </c>
      <c r="G18" s="20">
        <f t="shared" si="1"/>
        <v>18.87878788</v>
      </c>
      <c r="H18" s="26">
        <v>623.0</v>
      </c>
      <c r="I18" s="20">
        <f t="shared" si="2"/>
        <v>18.87878788</v>
      </c>
      <c r="J18" s="26">
        <v>0.0</v>
      </c>
      <c r="K18" s="20">
        <f t="shared" si="3"/>
        <v>0</v>
      </c>
      <c r="L18" s="21">
        <v>0.0</v>
      </c>
    </row>
    <row r="19">
      <c r="A19" s="22" t="s">
        <v>40</v>
      </c>
      <c r="B19" s="19">
        <v>32.0</v>
      </c>
      <c r="C19" s="26">
        <v>32.0</v>
      </c>
      <c r="D19" s="17">
        <v>0.0</v>
      </c>
      <c r="E19" s="17">
        <v>0.0</v>
      </c>
      <c r="F19" s="26">
        <v>1095.0</v>
      </c>
      <c r="G19" s="20">
        <f t="shared" si="1"/>
        <v>34.21875</v>
      </c>
      <c r="H19" s="26">
        <v>1095.0</v>
      </c>
      <c r="I19" s="20">
        <f t="shared" si="2"/>
        <v>34.21875</v>
      </c>
      <c r="J19" s="26">
        <v>0.0</v>
      </c>
      <c r="K19" s="20">
        <f t="shared" si="3"/>
        <v>0</v>
      </c>
      <c r="L19" s="21">
        <v>0.0</v>
      </c>
    </row>
    <row r="20">
      <c r="A20" s="22" t="s">
        <v>41</v>
      </c>
      <c r="B20" s="16">
        <v>32.0</v>
      </c>
      <c r="C20" s="17">
        <v>31.0</v>
      </c>
      <c r="D20" s="17">
        <v>0.0</v>
      </c>
      <c r="E20" s="17">
        <v>1.0</v>
      </c>
      <c r="F20" s="26">
        <v>1135.0</v>
      </c>
      <c r="G20" s="20">
        <f t="shared" si="1"/>
        <v>35.46875</v>
      </c>
      <c r="H20" s="26">
        <v>1133.0</v>
      </c>
      <c r="I20" s="20">
        <f t="shared" si="2"/>
        <v>35.40625</v>
      </c>
      <c r="J20" s="26">
        <v>2.0</v>
      </c>
      <c r="K20" s="20">
        <f t="shared" si="3"/>
        <v>0.0625</v>
      </c>
      <c r="L20" s="21">
        <v>0.0</v>
      </c>
    </row>
    <row r="21" ht="15.75" customHeight="1">
      <c r="A21" s="22" t="s">
        <v>42</v>
      </c>
      <c r="B21" s="19">
        <v>31.0</v>
      </c>
      <c r="C21" s="26">
        <v>31.0</v>
      </c>
      <c r="D21" s="17">
        <v>0.0</v>
      </c>
      <c r="E21" s="26">
        <v>0.0</v>
      </c>
      <c r="F21" s="26">
        <v>1507.0</v>
      </c>
      <c r="G21" s="20">
        <f t="shared" si="1"/>
        <v>48.61290323</v>
      </c>
      <c r="H21" s="26">
        <v>1507.0</v>
      </c>
      <c r="I21" s="20">
        <f t="shared" si="2"/>
        <v>48.61290323</v>
      </c>
      <c r="J21" s="26">
        <v>0.0</v>
      </c>
      <c r="K21" s="20">
        <f t="shared" si="3"/>
        <v>0</v>
      </c>
      <c r="L21" s="21">
        <v>0.0</v>
      </c>
    </row>
    <row r="22" ht="15.75" customHeight="1">
      <c r="A22" s="22" t="s">
        <v>43</v>
      </c>
      <c r="B22" s="19">
        <v>30.0</v>
      </c>
      <c r="C22" s="26">
        <v>29.0</v>
      </c>
      <c r="D22" s="26">
        <v>1.0</v>
      </c>
      <c r="E22" s="26">
        <v>0.0</v>
      </c>
      <c r="F22" s="26">
        <v>993.0</v>
      </c>
      <c r="G22" s="20">
        <f t="shared" si="1"/>
        <v>33.1</v>
      </c>
      <c r="H22" s="26">
        <v>991.0</v>
      </c>
      <c r="I22" s="20">
        <f t="shared" si="2"/>
        <v>33.03333333</v>
      </c>
      <c r="J22" s="26">
        <v>2.0</v>
      </c>
      <c r="K22" s="20">
        <f t="shared" si="3"/>
        <v>0.06666666667</v>
      </c>
      <c r="L22" s="21">
        <v>0.0</v>
      </c>
    </row>
    <row r="23" ht="15.75" customHeight="1">
      <c r="A23" s="22" t="s">
        <v>44</v>
      </c>
      <c r="B23" s="19">
        <v>29.0</v>
      </c>
      <c r="C23" s="26">
        <v>28.0</v>
      </c>
      <c r="D23" s="17">
        <v>0.0</v>
      </c>
      <c r="E23" s="26">
        <v>1.0</v>
      </c>
      <c r="F23" s="26">
        <v>497.0</v>
      </c>
      <c r="G23" s="20">
        <f t="shared" si="1"/>
        <v>17.13793103</v>
      </c>
      <c r="H23" s="26">
        <v>497.0</v>
      </c>
      <c r="I23" s="20">
        <f t="shared" si="2"/>
        <v>17.13793103</v>
      </c>
      <c r="J23" s="26">
        <v>0.0</v>
      </c>
      <c r="K23" s="20">
        <f t="shared" si="3"/>
        <v>0</v>
      </c>
      <c r="L23" s="21">
        <v>0.0</v>
      </c>
    </row>
    <row r="24" ht="15.75" customHeight="1">
      <c r="A24" s="45" t="s">
        <v>45</v>
      </c>
      <c r="B24" s="28">
        <v>30.0</v>
      </c>
      <c r="C24" s="29">
        <v>29.0</v>
      </c>
      <c r="D24" s="30">
        <v>0.0</v>
      </c>
      <c r="E24" s="29">
        <v>1.0</v>
      </c>
      <c r="F24" s="29">
        <v>399.0</v>
      </c>
      <c r="G24" s="31">
        <f t="shared" si="1"/>
        <v>13.3</v>
      </c>
      <c r="H24" s="46">
        <f>F24-J24</f>
        <v>399</v>
      </c>
      <c r="I24" s="31">
        <f t="shared" si="2"/>
        <v>13.3</v>
      </c>
      <c r="J24" s="30">
        <v>0.0</v>
      </c>
      <c r="K24" s="31">
        <f t="shared" si="3"/>
        <v>0</v>
      </c>
      <c r="L24" s="32">
        <v>0.0</v>
      </c>
    </row>
    <row r="25" ht="15.75" customHeight="1">
      <c r="A25" s="47" t="s">
        <v>27</v>
      </c>
      <c r="B25" s="48">
        <f t="shared" ref="B25:C25" si="5">SUM(B8:B24)</f>
        <v>522</v>
      </c>
      <c r="C25" s="48">
        <f t="shared" si="5"/>
        <v>513</v>
      </c>
      <c r="D25" s="48">
        <v>0.0</v>
      </c>
      <c r="E25" s="48">
        <f t="shared" ref="E25:F25" si="6">SUM(E8:E24)</f>
        <v>9</v>
      </c>
      <c r="F25" s="48">
        <f t="shared" si="6"/>
        <v>15209</v>
      </c>
      <c r="G25" s="48"/>
      <c r="H25" s="48">
        <f>SUM(H8:H24)</f>
        <v>15189</v>
      </c>
      <c r="I25" s="48"/>
      <c r="J25" s="48">
        <f>SUM(J8:J24)</f>
        <v>20</v>
      </c>
      <c r="K25" s="48"/>
      <c r="L25" s="49">
        <f>SUM(L8:L24)</f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6:E6"/>
    <mergeCell ref="F6:G6"/>
    <mergeCell ref="H6:I6"/>
    <mergeCell ref="J6:L6"/>
  </mergeCells>
  <printOptions/>
  <pageMargins bottom="0.75" footer="0.0" header="0.0" left="0.7" right="0.7" top="0.75"/>
  <pageSetup paperSize="9" orientation="landscape"/>
  <headerFooter>
    <oddHeader>&amp;Rpríloha č. 1/d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2019-10-08T09:24:39Z</dcterms:created>
  <dc:creator>Janaf</dc:creator>
</cp:coreProperties>
</file>